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 Computer\OneDrive - Grosmont Futures CIO\Desktop\GF meetings and minutes\AGM May 2024\"/>
    </mc:Choice>
  </mc:AlternateContent>
  <xr:revisionPtr revIDLastSave="0" documentId="8_{2208A1E5-BCC7-46C7-A469-68C0B9A933D3}" xr6:coauthVersionLast="47" xr6:coauthVersionMax="47" xr10:uidLastSave="{00000000-0000-0000-0000-000000000000}"/>
  <bookViews>
    <workbookView xWindow="1480" yWindow="1480" windowWidth="14020" windowHeight="7360" xr2:uid="{4226E463-55AF-4863-93FF-07EC1F11A47B}"/>
  </bookViews>
  <sheets>
    <sheet name="Bank Spreadsheet" sheetId="1" r:id="rId1"/>
    <sheet name="Accounts to 31 January 2024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2" l="1"/>
  <c r="D13" i="2"/>
  <c r="D8" i="2"/>
  <c r="F24" i="1"/>
  <c r="F25" i="1" s="1"/>
  <c r="F26" i="1" s="1"/>
  <c r="F27" i="1" s="1"/>
  <c r="F28" i="1" s="1"/>
  <c r="F29" i="1" s="1"/>
  <c r="F30" i="1" s="1"/>
  <c r="F31" i="1" s="1"/>
  <c r="F20" i="1"/>
  <c r="F21" i="1" s="1"/>
  <c r="F22" i="1" s="1"/>
  <c r="F23" i="1" s="1"/>
  <c r="F19" i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D15" i="2" l="1"/>
  <c r="D22" i="2" s="1"/>
  <c r="D24" i="2" s="1"/>
</calcChain>
</file>

<file path=xl/sharedStrings.xml><?xml version="1.0" encoding="utf-8"?>
<sst xmlns="http://schemas.openxmlformats.org/spreadsheetml/2006/main" count="95" uniqueCount="73">
  <si>
    <t xml:space="preserve">Grosmont Futures </t>
  </si>
  <si>
    <t>Cash Account</t>
  </si>
  <si>
    <t>Date</t>
  </si>
  <si>
    <t xml:space="preserve">Details </t>
  </si>
  <si>
    <t>Received</t>
  </si>
  <si>
    <t>Paid</t>
  </si>
  <si>
    <t>Balance</t>
  </si>
  <si>
    <t>Approved by</t>
  </si>
  <si>
    <t>Comments</t>
  </si>
  <si>
    <t>Translation costs</t>
  </si>
  <si>
    <t>Lynne, Mark, Alex</t>
  </si>
  <si>
    <t>Paid by Alex Grosmont Account on our behalf</t>
  </si>
  <si>
    <t>Reference</t>
  </si>
  <si>
    <t>Agreed to BankA/c</t>
  </si>
  <si>
    <t>Lynne, Jan, Alex</t>
  </si>
  <si>
    <t>y</t>
  </si>
  <si>
    <t>Flowers refund Debs re use of Angel Zoom</t>
  </si>
  <si>
    <t>Patrick Boyd Picture Frame</t>
  </si>
  <si>
    <t xml:space="preserve">Discount Display </t>
  </si>
  <si>
    <t>Alex, Lynne</t>
  </si>
  <si>
    <t>Mark, Lynne</t>
  </si>
  <si>
    <t>Reimburse Jan Chatfield</t>
  </si>
  <si>
    <t>Mark Potter Printing of survey</t>
  </si>
  <si>
    <t>Alex Debs</t>
  </si>
  <si>
    <t>Debs re Prizes for Children's competition</t>
  </si>
  <si>
    <t>Witek Jan</t>
  </si>
  <si>
    <t xml:space="preserve">Patrick Boyd Frameworks </t>
  </si>
  <si>
    <t>Jan Alex</t>
  </si>
  <si>
    <t>Framing of children's competition prize</t>
  </si>
  <si>
    <t>Phoenix Banners</t>
  </si>
  <si>
    <t>Debs Alex</t>
  </si>
  <si>
    <t>Banner</t>
  </si>
  <si>
    <t>Waitrose Voucher for Richard Brown re use of scaffold tower. Refund to Debs</t>
  </si>
  <si>
    <t>Childrens prizes. Refund to Debs</t>
  </si>
  <si>
    <t>Lynne</t>
  </si>
  <si>
    <t>Paid as one payment to Debs of £25</t>
  </si>
  <si>
    <t>Donation to Nave</t>
  </si>
  <si>
    <t>Angel raffle meal</t>
  </si>
  <si>
    <t>Opening balance Ex Grosmont Events</t>
  </si>
  <si>
    <t>Lynne Potter refund of expenses approved</t>
  </si>
  <si>
    <t xml:space="preserve">Minutes approve </t>
  </si>
  <si>
    <t>Jan Chatfield Chocolates for Xmas trees</t>
  </si>
  <si>
    <t>Lynne Potter WH Smith Argos Xmas tree</t>
  </si>
  <si>
    <t>No voucher</t>
  </si>
  <si>
    <t>No Voucher</t>
  </si>
  <si>
    <t>DP Nevill donation</t>
  </si>
  <si>
    <t>Severn Wye Agency Grant repayment</t>
  </si>
  <si>
    <t>Agreed to bank statement</t>
  </si>
  <si>
    <t>Lynne Potter expenses re event insurance</t>
  </si>
  <si>
    <t>Jan Chatfield Prosecco</t>
  </si>
  <si>
    <t>Jan Chatfield misc launch party</t>
  </si>
  <si>
    <t>Jo Whitaker launch party misc</t>
  </si>
  <si>
    <t>Mark Whitaker launch party misc</t>
  </si>
  <si>
    <t xml:space="preserve">SWEA Ltd  Rural Futures Severn Wye </t>
  </si>
  <si>
    <t>Grosmont Council Matched Funding</t>
  </si>
  <si>
    <t>Grosmont Futures CIO</t>
  </si>
  <si>
    <t>Accounts for the year to 31 January 2024</t>
  </si>
  <si>
    <t>Income</t>
  </si>
  <si>
    <t>Donations</t>
  </si>
  <si>
    <t>Total Income</t>
  </si>
  <si>
    <t>Expenses</t>
  </si>
  <si>
    <t>Miscellaneous Expenses</t>
  </si>
  <si>
    <t>Total Expenses</t>
  </si>
  <si>
    <t>Excess of Expenditure over income</t>
  </si>
  <si>
    <t>Reconciliation of Cash</t>
  </si>
  <si>
    <t>Opening Cash at 1 February 2023</t>
  </si>
  <si>
    <t>Closing balance as at 31 January 2024</t>
  </si>
  <si>
    <t>Agreed to Bank Statement</t>
  </si>
  <si>
    <t>£</t>
  </si>
  <si>
    <t>Breakdown of Miscellaneous Expenses</t>
  </si>
  <si>
    <t>Total</t>
  </si>
  <si>
    <t>All expenses approved by two committee members and supported by valid expense vouchers</t>
  </si>
  <si>
    <t xml:space="preserve">Date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</si>
</sst>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43" fontId="2" fillId="0" borderId="1" xfId="1" applyFont="1" applyBorder="1"/>
    <xf numFmtId="0" fontId="0" fillId="0" borderId="1" xfId="0" applyBorder="1"/>
    <xf numFmtId="43" fontId="0" fillId="0" borderId="1" xfId="1" applyFont="1" applyBorder="1"/>
    <xf numFmtId="15" fontId="0" fillId="0" borderId="1" xfId="0" applyNumberFormat="1" applyBorder="1"/>
    <xf numFmtId="43" fontId="0" fillId="0" borderId="0" xfId="1" applyFont="1" applyAlignment="1">
      <alignment horizontal="center"/>
    </xf>
    <xf numFmtId="43" fontId="2" fillId="0" borderId="1" xfId="1" applyFont="1" applyBorder="1" applyAlignment="1">
      <alignment horizontal="center" wrapText="1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0" xfId="0" applyNumberFormat="1"/>
    <xf numFmtId="0" fontId="2" fillId="0" borderId="1" xfId="0" applyFont="1" applyBorder="1" applyAlignment="1">
      <alignment horizontal="center"/>
    </xf>
    <xf numFmtId="43" fontId="2" fillId="0" borderId="1" xfId="0" applyNumberFormat="1" applyFont="1" applyBorder="1"/>
    <xf numFmtId="0" fontId="3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5D0AC-1903-4930-81E2-C32D3936F556}">
  <sheetPr>
    <pageSetUpPr fitToPage="1"/>
  </sheetPr>
  <dimension ref="A1:I31"/>
  <sheetViews>
    <sheetView tabSelected="1" topLeftCell="A15" workbookViewId="0">
      <selection activeCell="A19" sqref="A19"/>
    </sheetView>
  </sheetViews>
  <sheetFormatPr defaultRowHeight="14.5" x14ac:dyDescent="0.35"/>
  <cols>
    <col min="1" max="1" width="15.81640625" customWidth="1"/>
    <col min="2" max="2" width="36.453125" customWidth="1"/>
    <col min="3" max="3" width="13.81640625" customWidth="1"/>
    <col min="4" max="6" width="8.81640625" style="1"/>
    <col min="7" max="7" width="10.54296875" style="9" customWidth="1"/>
    <col min="8" max="8" width="15.6328125" customWidth="1"/>
    <col min="9" max="9" width="41.6328125" customWidth="1"/>
  </cols>
  <sheetData>
    <row r="1" spans="1:9" ht="18.5" x14ac:dyDescent="0.45">
      <c r="A1" s="3" t="s">
        <v>0</v>
      </c>
    </row>
    <row r="3" spans="1:9" x14ac:dyDescent="0.35">
      <c r="A3" s="2" t="s">
        <v>1</v>
      </c>
    </row>
    <row r="5" spans="1:9" ht="29" x14ac:dyDescent="0.35">
      <c r="A5" s="4" t="s">
        <v>2</v>
      </c>
      <c r="B5" s="4" t="s">
        <v>3</v>
      </c>
      <c r="C5" s="4" t="s">
        <v>12</v>
      </c>
      <c r="D5" s="5" t="s">
        <v>4</v>
      </c>
      <c r="E5" s="5" t="s">
        <v>5</v>
      </c>
      <c r="F5" s="5" t="s">
        <v>6</v>
      </c>
      <c r="G5" s="10" t="s">
        <v>13</v>
      </c>
      <c r="H5" s="4" t="s">
        <v>7</v>
      </c>
      <c r="I5" s="4" t="s">
        <v>8</v>
      </c>
    </row>
    <row r="6" spans="1:9" x14ac:dyDescent="0.35">
      <c r="A6" s="6"/>
      <c r="B6" s="6" t="s">
        <v>38</v>
      </c>
      <c r="C6" s="6"/>
      <c r="D6" s="7">
        <v>0</v>
      </c>
      <c r="E6" s="7"/>
      <c r="F6" s="7">
        <v>750</v>
      </c>
      <c r="G6" s="11"/>
      <c r="H6" s="6"/>
      <c r="I6" s="6"/>
    </row>
    <row r="7" spans="1:9" x14ac:dyDescent="0.35">
      <c r="A7" s="8">
        <v>44260</v>
      </c>
      <c r="B7" s="6" t="s">
        <v>9</v>
      </c>
      <c r="C7" s="6"/>
      <c r="D7" s="7"/>
      <c r="E7" s="7">
        <v>67.8</v>
      </c>
      <c r="F7" s="7">
        <f>F6+D7-E7</f>
        <v>682.2</v>
      </c>
      <c r="G7" s="11" t="s">
        <v>15</v>
      </c>
      <c r="H7" s="6" t="s">
        <v>10</v>
      </c>
      <c r="I7" s="6" t="s">
        <v>11</v>
      </c>
    </row>
    <row r="8" spans="1:9" x14ac:dyDescent="0.35">
      <c r="A8" s="8">
        <v>44274</v>
      </c>
      <c r="B8" s="6" t="s">
        <v>16</v>
      </c>
      <c r="C8" s="6"/>
      <c r="D8" s="7"/>
      <c r="E8" s="7">
        <v>15</v>
      </c>
      <c r="F8" s="7">
        <f t="shared" ref="F8:F31" si="0">F7+D8-E8</f>
        <v>667.2</v>
      </c>
      <c r="G8" s="11" t="s">
        <v>15</v>
      </c>
      <c r="H8" s="6" t="s">
        <v>14</v>
      </c>
      <c r="I8" s="6"/>
    </row>
    <row r="9" spans="1:9" x14ac:dyDescent="0.35">
      <c r="A9" s="8">
        <v>44278</v>
      </c>
      <c r="B9" s="6" t="s">
        <v>17</v>
      </c>
      <c r="C9" s="6"/>
      <c r="D9" s="7"/>
      <c r="E9" s="7">
        <v>20</v>
      </c>
      <c r="F9" s="7">
        <f t="shared" si="0"/>
        <v>647.20000000000005</v>
      </c>
      <c r="G9" s="11" t="s">
        <v>15</v>
      </c>
      <c r="H9" s="6" t="s">
        <v>20</v>
      </c>
      <c r="I9" s="6"/>
    </row>
    <row r="10" spans="1:9" x14ac:dyDescent="0.35">
      <c r="A10" s="8">
        <v>44278</v>
      </c>
      <c r="B10" s="6" t="s">
        <v>18</v>
      </c>
      <c r="C10" s="6"/>
      <c r="D10" s="7"/>
      <c r="E10" s="7">
        <v>77.94</v>
      </c>
      <c r="F10" s="7">
        <f t="shared" si="0"/>
        <v>569.26</v>
      </c>
      <c r="G10" s="11" t="s">
        <v>15</v>
      </c>
      <c r="H10" s="6" t="s">
        <v>19</v>
      </c>
      <c r="I10" s="6" t="s">
        <v>21</v>
      </c>
    </row>
    <row r="11" spans="1:9" x14ac:dyDescent="0.35">
      <c r="A11" s="8">
        <v>44286</v>
      </c>
      <c r="B11" s="6" t="s">
        <v>22</v>
      </c>
      <c r="C11" s="6"/>
      <c r="D11" s="7"/>
      <c r="E11" s="7">
        <v>65</v>
      </c>
      <c r="F11" s="7">
        <f t="shared" si="0"/>
        <v>504.26</v>
      </c>
      <c r="G11" s="11" t="s">
        <v>15</v>
      </c>
      <c r="H11" s="6" t="s">
        <v>23</v>
      </c>
      <c r="I11" s="6"/>
    </row>
    <row r="12" spans="1:9" x14ac:dyDescent="0.35">
      <c r="A12" s="8">
        <v>44320</v>
      </c>
      <c r="B12" s="6" t="s">
        <v>24</v>
      </c>
      <c r="C12" s="6"/>
      <c r="D12" s="7"/>
      <c r="E12" s="7">
        <v>67.47</v>
      </c>
      <c r="F12" s="7">
        <f t="shared" si="0"/>
        <v>436.78999999999996</v>
      </c>
      <c r="G12" s="11" t="s">
        <v>15</v>
      </c>
      <c r="H12" s="6" t="s">
        <v>25</v>
      </c>
      <c r="I12" s="6"/>
    </row>
    <row r="13" spans="1:9" x14ac:dyDescent="0.35">
      <c r="A13" s="8">
        <v>44350</v>
      </c>
      <c r="B13" s="6" t="s">
        <v>26</v>
      </c>
      <c r="C13" s="6"/>
      <c r="D13" s="7"/>
      <c r="E13" s="7">
        <v>35</v>
      </c>
      <c r="F13" s="7">
        <f t="shared" si="0"/>
        <v>401.78999999999996</v>
      </c>
      <c r="G13" s="11" t="s">
        <v>15</v>
      </c>
      <c r="H13" s="6" t="s">
        <v>27</v>
      </c>
      <c r="I13" s="6" t="s">
        <v>28</v>
      </c>
    </row>
    <row r="14" spans="1:9" x14ac:dyDescent="0.35">
      <c r="A14" s="8">
        <v>44365</v>
      </c>
      <c r="B14" s="6" t="s">
        <v>29</v>
      </c>
      <c r="C14" s="6"/>
      <c r="D14" s="7"/>
      <c r="E14" s="7">
        <v>60</v>
      </c>
      <c r="F14" s="7">
        <f t="shared" si="0"/>
        <v>341.78999999999996</v>
      </c>
      <c r="G14" s="11" t="s">
        <v>15</v>
      </c>
      <c r="H14" s="6" t="s">
        <v>30</v>
      </c>
      <c r="I14" s="6" t="s">
        <v>31</v>
      </c>
    </row>
    <row r="15" spans="1:9" ht="29" x14ac:dyDescent="0.35">
      <c r="A15" s="8">
        <v>44386</v>
      </c>
      <c r="B15" s="12" t="s">
        <v>32</v>
      </c>
      <c r="C15" s="6"/>
      <c r="D15" s="7"/>
      <c r="E15" s="7">
        <v>10</v>
      </c>
      <c r="F15" s="7">
        <f t="shared" si="0"/>
        <v>331.78999999999996</v>
      </c>
      <c r="G15" s="11" t="s">
        <v>15</v>
      </c>
      <c r="H15" s="6" t="s">
        <v>34</v>
      </c>
      <c r="I15" s="6" t="s">
        <v>35</v>
      </c>
    </row>
    <row r="16" spans="1:9" x14ac:dyDescent="0.35">
      <c r="A16" s="8">
        <v>44386</v>
      </c>
      <c r="B16" s="6" t="s">
        <v>33</v>
      </c>
      <c r="C16" s="6"/>
      <c r="D16" s="7"/>
      <c r="E16" s="7">
        <v>15</v>
      </c>
      <c r="F16" s="7">
        <f t="shared" si="0"/>
        <v>316.78999999999996</v>
      </c>
      <c r="G16" s="11" t="s">
        <v>15</v>
      </c>
      <c r="H16" s="6" t="s">
        <v>20</v>
      </c>
      <c r="I16" s="6" t="s">
        <v>35</v>
      </c>
    </row>
    <row r="17" spans="1:9" x14ac:dyDescent="0.35">
      <c r="A17" s="8">
        <v>44835</v>
      </c>
      <c r="B17" s="6" t="s">
        <v>36</v>
      </c>
      <c r="C17" s="6"/>
      <c r="D17" s="7"/>
      <c r="E17" s="7">
        <v>40</v>
      </c>
      <c r="F17" s="7">
        <f t="shared" si="0"/>
        <v>276.78999999999996</v>
      </c>
      <c r="G17" s="11"/>
      <c r="H17" s="6"/>
      <c r="I17" s="6" t="s">
        <v>43</v>
      </c>
    </row>
    <row r="18" spans="1:9" x14ac:dyDescent="0.35">
      <c r="A18" s="8">
        <v>44856</v>
      </c>
      <c r="B18" s="6" t="s">
        <v>37</v>
      </c>
      <c r="C18" s="6"/>
      <c r="D18" s="7"/>
      <c r="E18" s="7">
        <v>75</v>
      </c>
      <c r="F18" s="7">
        <f t="shared" si="0"/>
        <v>201.78999999999996</v>
      </c>
      <c r="G18" s="11"/>
      <c r="H18" s="6"/>
      <c r="I18" s="6" t="s">
        <v>44</v>
      </c>
    </row>
    <row r="19" spans="1:9" x14ac:dyDescent="0.35">
      <c r="A19" s="8">
        <v>45105</v>
      </c>
      <c r="B19" s="6" t="s">
        <v>39</v>
      </c>
      <c r="C19" s="6"/>
      <c r="D19" s="7"/>
      <c r="E19" s="7">
        <v>104.49</v>
      </c>
      <c r="F19" s="7">
        <f t="shared" si="0"/>
        <v>97.299999999999969</v>
      </c>
      <c r="G19" s="11"/>
      <c r="H19" s="6" t="s">
        <v>40</v>
      </c>
      <c r="I19" s="6"/>
    </row>
    <row r="20" spans="1:9" x14ac:dyDescent="0.35">
      <c r="A20" s="8">
        <v>45274</v>
      </c>
      <c r="B20" s="6" t="s">
        <v>42</v>
      </c>
      <c r="C20" s="6"/>
      <c r="D20" s="7"/>
      <c r="E20" s="7">
        <v>17.5</v>
      </c>
      <c r="F20" s="7">
        <f t="shared" si="0"/>
        <v>79.799999999999969</v>
      </c>
      <c r="G20" s="11" t="s">
        <v>15</v>
      </c>
      <c r="H20" s="6"/>
      <c r="I20" s="6"/>
    </row>
    <row r="21" spans="1:9" x14ac:dyDescent="0.35">
      <c r="A21" s="8">
        <v>45274</v>
      </c>
      <c r="B21" s="6" t="s">
        <v>41</v>
      </c>
      <c r="C21" s="6"/>
      <c r="D21" s="7"/>
      <c r="E21" s="7">
        <v>51.79</v>
      </c>
      <c r="F21" s="7">
        <f t="shared" si="0"/>
        <v>28.00999999999997</v>
      </c>
      <c r="G21" s="11" t="s">
        <v>15</v>
      </c>
      <c r="H21" s="6"/>
      <c r="I21" s="6"/>
    </row>
    <row r="22" spans="1:9" x14ac:dyDescent="0.35">
      <c r="A22" s="8">
        <v>45306</v>
      </c>
      <c r="B22" s="6" t="s">
        <v>45</v>
      </c>
      <c r="C22" s="6"/>
      <c r="D22" s="7">
        <v>5</v>
      </c>
      <c r="E22" s="7"/>
      <c r="F22" s="7">
        <f t="shared" si="0"/>
        <v>33.00999999999997</v>
      </c>
      <c r="G22" s="11" t="s">
        <v>15</v>
      </c>
      <c r="H22" s="6"/>
      <c r="I22" s="6"/>
    </row>
    <row r="23" spans="1:9" x14ac:dyDescent="0.35">
      <c r="A23" s="8">
        <v>45314</v>
      </c>
      <c r="B23" s="6" t="s">
        <v>46</v>
      </c>
      <c r="C23" s="6"/>
      <c r="D23" s="7"/>
      <c r="E23" s="7">
        <v>28.6</v>
      </c>
      <c r="F23" s="7">
        <f t="shared" si="0"/>
        <v>4.4099999999999682</v>
      </c>
      <c r="G23" s="11" t="s">
        <v>15</v>
      </c>
      <c r="H23" s="6"/>
      <c r="I23" s="6" t="s">
        <v>47</v>
      </c>
    </row>
    <row r="24" spans="1:9" x14ac:dyDescent="0.35">
      <c r="A24" s="8">
        <v>45378</v>
      </c>
      <c r="B24" s="6" t="s">
        <v>54</v>
      </c>
      <c r="C24" s="6"/>
      <c r="D24" s="7">
        <v>500</v>
      </c>
      <c r="E24" s="7"/>
      <c r="F24" s="7">
        <f t="shared" si="0"/>
        <v>504.40999999999997</v>
      </c>
      <c r="G24" s="11"/>
      <c r="H24" s="6"/>
      <c r="I24" s="6"/>
    </row>
    <row r="25" spans="1:9" x14ac:dyDescent="0.35">
      <c r="A25" s="8">
        <v>45385</v>
      </c>
      <c r="B25" s="6" t="s">
        <v>53</v>
      </c>
      <c r="C25" s="6"/>
      <c r="D25" s="7">
        <v>499.72</v>
      </c>
      <c r="E25" s="7"/>
      <c r="F25" s="7">
        <f t="shared" si="0"/>
        <v>1004.13</v>
      </c>
      <c r="G25" s="11"/>
      <c r="H25" s="6"/>
      <c r="I25" s="6"/>
    </row>
    <row r="26" spans="1:9" x14ac:dyDescent="0.35">
      <c r="A26" s="8">
        <v>45411</v>
      </c>
      <c r="B26" s="6" t="s">
        <v>48</v>
      </c>
      <c r="C26" s="6"/>
      <c r="D26" s="7"/>
      <c r="E26" s="7">
        <v>71.680000000000007</v>
      </c>
      <c r="F26" s="7">
        <f t="shared" si="0"/>
        <v>932.45</v>
      </c>
      <c r="G26" s="11" t="s">
        <v>15</v>
      </c>
      <c r="H26" s="6"/>
      <c r="I26" s="6"/>
    </row>
    <row r="27" spans="1:9" x14ac:dyDescent="0.35">
      <c r="A27" s="8">
        <v>45411</v>
      </c>
      <c r="B27" s="6" t="s">
        <v>49</v>
      </c>
      <c r="C27" s="6"/>
      <c r="D27" s="7"/>
      <c r="E27" s="7">
        <v>96</v>
      </c>
      <c r="F27" s="7">
        <f t="shared" si="0"/>
        <v>836.45</v>
      </c>
      <c r="G27" s="11" t="s">
        <v>15</v>
      </c>
      <c r="H27" s="6"/>
      <c r="I27" s="6"/>
    </row>
    <row r="28" spans="1:9" x14ac:dyDescent="0.35">
      <c r="A28" s="8">
        <v>45412</v>
      </c>
      <c r="B28" s="6" t="s">
        <v>50</v>
      </c>
      <c r="C28" s="6"/>
      <c r="D28" s="7"/>
      <c r="E28" s="7">
        <v>49.72</v>
      </c>
      <c r="F28" s="7">
        <f t="shared" si="0"/>
        <v>786.73</v>
      </c>
      <c r="G28" s="11"/>
      <c r="H28" s="6"/>
      <c r="I28" s="6"/>
    </row>
    <row r="29" spans="1:9" x14ac:dyDescent="0.35">
      <c r="A29" s="8">
        <v>45412</v>
      </c>
      <c r="B29" s="6" t="s">
        <v>51</v>
      </c>
      <c r="C29" s="6"/>
      <c r="D29" s="7"/>
      <c r="E29" s="7">
        <v>140.29</v>
      </c>
      <c r="F29" s="7">
        <f t="shared" si="0"/>
        <v>646.44000000000005</v>
      </c>
      <c r="G29" s="11"/>
      <c r="H29" s="6"/>
      <c r="I29" s="6"/>
    </row>
    <row r="30" spans="1:9" x14ac:dyDescent="0.35">
      <c r="A30" s="8">
        <v>45412</v>
      </c>
      <c r="B30" s="6" t="s">
        <v>52</v>
      </c>
      <c r="C30" s="6"/>
      <c r="D30" s="7"/>
      <c r="E30" s="7">
        <v>18.600000000000001</v>
      </c>
      <c r="F30" s="7">
        <f t="shared" si="0"/>
        <v>627.84</v>
      </c>
      <c r="G30" s="11"/>
      <c r="H30" s="6"/>
      <c r="I30" s="6"/>
    </row>
    <row r="31" spans="1:9" x14ac:dyDescent="0.35">
      <c r="A31" s="6"/>
      <c r="B31" s="6"/>
      <c r="C31" s="6"/>
      <c r="D31" s="7"/>
      <c r="E31" s="7"/>
      <c r="F31" s="7">
        <f t="shared" si="0"/>
        <v>627.84</v>
      </c>
      <c r="G31" s="11"/>
      <c r="H31" s="6"/>
      <c r="I31" s="6"/>
    </row>
  </sheetData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Footer xml:space="preserve">&amp;L&amp;D   &amp;T &amp;R  &amp;F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01942-60BB-430A-BBE2-016079ADB8EF}">
  <dimension ref="A1:H35"/>
  <sheetViews>
    <sheetView workbookViewId="0">
      <selection activeCell="B9" sqref="B9"/>
    </sheetView>
  </sheetViews>
  <sheetFormatPr defaultRowHeight="14.5" x14ac:dyDescent="0.35"/>
  <cols>
    <col min="1" max="1" width="44.453125" customWidth="1"/>
    <col min="2" max="2" width="7.81640625" customWidth="1"/>
  </cols>
  <sheetData>
    <row r="1" spans="1:4" ht="18.5" x14ac:dyDescent="0.45">
      <c r="A1" s="3" t="s">
        <v>55</v>
      </c>
    </row>
    <row r="3" spans="1:4" ht="18.5" x14ac:dyDescent="0.45">
      <c r="A3" s="16" t="s">
        <v>56</v>
      </c>
      <c r="B3" s="6"/>
      <c r="C3" s="6" t="s">
        <v>68</v>
      </c>
      <c r="D3" s="6" t="s">
        <v>68</v>
      </c>
    </row>
    <row r="4" spans="1:4" x14ac:dyDescent="0.35">
      <c r="A4" s="6"/>
      <c r="B4" s="6"/>
      <c r="C4" s="6"/>
      <c r="D4" s="6"/>
    </row>
    <row r="5" spans="1:4" x14ac:dyDescent="0.35">
      <c r="A5" s="4" t="s">
        <v>57</v>
      </c>
      <c r="B5" s="6"/>
      <c r="C5" s="6"/>
      <c r="D5" s="6"/>
    </row>
    <row r="6" spans="1:4" x14ac:dyDescent="0.35">
      <c r="A6" s="6" t="s">
        <v>58</v>
      </c>
      <c r="B6" s="6"/>
      <c r="C6" s="7">
        <v>5</v>
      </c>
      <c r="D6" s="7"/>
    </row>
    <row r="7" spans="1:4" x14ac:dyDescent="0.35">
      <c r="A7" s="6"/>
      <c r="B7" s="6"/>
      <c r="C7" s="7"/>
      <c r="D7" s="7"/>
    </row>
    <row r="8" spans="1:4" x14ac:dyDescent="0.35">
      <c r="A8" s="4" t="s">
        <v>59</v>
      </c>
      <c r="B8" s="6"/>
      <c r="C8" s="7"/>
      <c r="D8" s="5">
        <f>C6</f>
        <v>5</v>
      </c>
    </row>
    <row r="9" spans="1:4" x14ac:dyDescent="0.35">
      <c r="A9" s="6"/>
      <c r="B9" s="6"/>
      <c r="C9" s="7"/>
      <c r="D9" s="7"/>
    </row>
    <row r="10" spans="1:4" x14ac:dyDescent="0.35">
      <c r="A10" s="4" t="s">
        <v>60</v>
      </c>
      <c r="B10" s="6"/>
      <c r="C10" s="7"/>
      <c r="D10" s="7"/>
    </row>
    <row r="11" spans="1:4" x14ac:dyDescent="0.35">
      <c r="A11" s="6" t="s">
        <v>61</v>
      </c>
      <c r="B11" s="6"/>
      <c r="C11" s="7">
        <v>173.78</v>
      </c>
      <c r="D11" s="7"/>
    </row>
    <row r="12" spans="1:4" x14ac:dyDescent="0.35">
      <c r="A12" s="6"/>
      <c r="B12" s="6"/>
      <c r="C12" s="7"/>
      <c r="D12" s="7"/>
    </row>
    <row r="13" spans="1:4" x14ac:dyDescent="0.35">
      <c r="A13" s="4" t="s">
        <v>62</v>
      </c>
      <c r="B13" s="6"/>
      <c r="C13" s="7"/>
      <c r="D13" s="5">
        <f>C11</f>
        <v>173.78</v>
      </c>
    </row>
    <row r="14" spans="1:4" x14ac:dyDescent="0.35">
      <c r="A14" s="6"/>
      <c r="B14" s="6"/>
      <c r="C14" s="7"/>
      <c r="D14" s="7"/>
    </row>
    <row r="15" spans="1:4" x14ac:dyDescent="0.35">
      <c r="A15" s="4" t="s">
        <v>63</v>
      </c>
      <c r="B15" s="6"/>
      <c r="C15" s="7"/>
      <c r="D15" s="5">
        <f>D13-D8</f>
        <v>168.78</v>
      </c>
    </row>
    <row r="16" spans="1:4" x14ac:dyDescent="0.35">
      <c r="C16" s="1"/>
      <c r="D16" s="1"/>
    </row>
    <row r="17" spans="1:8" x14ac:dyDescent="0.35">
      <c r="C17" s="1"/>
      <c r="D17" s="1"/>
    </row>
    <row r="18" spans="1:8" x14ac:dyDescent="0.35">
      <c r="A18" s="2" t="s">
        <v>64</v>
      </c>
      <c r="C18" s="1"/>
      <c r="D18" s="1"/>
    </row>
    <row r="19" spans="1:8" x14ac:dyDescent="0.35">
      <c r="C19" s="1"/>
      <c r="D19" s="1"/>
    </row>
    <row r="20" spans="1:8" x14ac:dyDescent="0.35">
      <c r="A20" s="4" t="s">
        <v>65</v>
      </c>
      <c r="B20" s="6"/>
      <c r="C20" s="7"/>
      <c r="D20" s="5">
        <v>201.79</v>
      </c>
    </row>
    <row r="21" spans="1:8" x14ac:dyDescent="0.35">
      <c r="A21" s="6"/>
      <c r="B21" s="6"/>
      <c r="C21" s="7"/>
      <c r="D21" s="5"/>
    </row>
    <row r="22" spans="1:8" x14ac:dyDescent="0.35">
      <c r="A22" s="4" t="s">
        <v>63</v>
      </c>
      <c r="B22" s="6"/>
      <c r="C22" s="7"/>
      <c r="D22" s="5">
        <f>D15</f>
        <v>168.78</v>
      </c>
    </row>
    <row r="23" spans="1:8" x14ac:dyDescent="0.35">
      <c r="A23" s="6"/>
      <c r="B23" s="6"/>
      <c r="C23" s="7"/>
      <c r="D23" s="5"/>
    </row>
    <row r="24" spans="1:8" x14ac:dyDescent="0.35">
      <c r="A24" s="4" t="s">
        <v>66</v>
      </c>
      <c r="B24" s="6"/>
      <c r="C24" s="7"/>
      <c r="D24" s="5">
        <f>D20-D22</f>
        <v>33.009999999999991</v>
      </c>
      <c r="F24" t="s">
        <v>67</v>
      </c>
    </row>
    <row r="27" spans="1:8" x14ac:dyDescent="0.35">
      <c r="A27" s="4" t="s">
        <v>69</v>
      </c>
      <c r="B27" s="6"/>
      <c r="C27" s="6"/>
      <c r="D27" s="6"/>
    </row>
    <row r="28" spans="1:8" x14ac:dyDescent="0.35">
      <c r="A28" s="6"/>
      <c r="B28" s="14" t="s">
        <v>72</v>
      </c>
      <c r="C28" s="6"/>
      <c r="D28" s="6"/>
    </row>
    <row r="29" spans="1:8" x14ac:dyDescent="0.35">
      <c r="A29" s="6" t="s">
        <v>39</v>
      </c>
      <c r="B29" s="8">
        <v>45105</v>
      </c>
      <c r="C29" s="7"/>
      <c r="D29" s="7">
        <v>104.49</v>
      </c>
      <c r="H29" s="13"/>
    </row>
    <row r="30" spans="1:8" x14ac:dyDescent="0.35">
      <c r="A30" s="6" t="s">
        <v>42</v>
      </c>
      <c r="B30" s="8">
        <v>45274</v>
      </c>
      <c r="C30" s="7"/>
      <c r="D30" s="7">
        <v>17.5</v>
      </c>
      <c r="H30" s="13"/>
    </row>
    <row r="31" spans="1:8" x14ac:dyDescent="0.35">
      <c r="A31" s="6" t="s">
        <v>41</v>
      </c>
      <c r="B31" s="8">
        <v>45274</v>
      </c>
      <c r="C31" s="7"/>
      <c r="D31" s="7">
        <v>51.79</v>
      </c>
      <c r="H31" s="13"/>
    </row>
    <row r="32" spans="1:8" x14ac:dyDescent="0.35">
      <c r="A32" s="6"/>
      <c r="B32" s="6"/>
      <c r="C32" s="6"/>
      <c r="D32" s="6"/>
    </row>
    <row r="33" spans="1:4" x14ac:dyDescent="0.35">
      <c r="A33" s="14" t="s">
        <v>70</v>
      </c>
      <c r="B33" s="6"/>
      <c r="C33" s="6"/>
      <c r="D33" s="15">
        <f>SUM(D29:D32)</f>
        <v>173.78</v>
      </c>
    </row>
    <row r="35" spans="1:4" x14ac:dyDescent="0.35">
      <c r="A35" t="s">
        <v>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Bank Spreadsheet</vt:lpstr>
      <vt:lpstr>Accounts to 31 January 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Deborah Nevill</cp:lastModifiedBy>
  <cp:lastPrinted>2021-03-09T13:11:10Z</cp:lastPrinted>
  <dcterms:created xsi:type="dcterms:W3CDTF">2021-03-09T13:01:19Z</dcterms:created>
  <dcterms:modified xsi:type="dcterms:W3CDTF">2024-05-02T20:04:06Z</dcterms:modified>
</cp:coreProperties>
</file>